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65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<sst xmlns="http://schemas.openxmlformats.org/spreadsheetml/2006/main" count="132" uniqueCount="129">
  <si>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</si>
  <si>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</si>
  <si>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</si>
  <si>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</si>
  <si>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</si>
  <si>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</si>
  <si>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</si>
  <si>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</si>
  <si>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</si>
  <si>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</si>
  <si>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</si>
  <si>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</si>
  <si>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</si>
  <si>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</si>
  <si>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</si>
  <si>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</si>
  <si>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</si>
  <si>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</si>
  <si>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</si>
  <si>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</si>
  <si>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</si>
  <si>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</si>
  <si>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</si>
  <si>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</si>
  <si>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</si>
  <si>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</si>
  <si>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</si>
  <si>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</si>
  <si>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</si>
  <si>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</si>
  <si>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</si>
  <si>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</si>
  <si>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</si>
  <si>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</si>
  <si>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</si>
  <si>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</si>
  <si>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</si>
  <si>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</si>
  <si>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</si>
  <si>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</si>
  <si>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</si>
  <si>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</si>
  <si>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</si>
  <si>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</si>
  <si>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</si>
  <si>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</si>
  <si>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</si>
  <si>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</si>
  <si>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</si>
  <si>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</si>
  <si>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</si>
  <si>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</si>
  <si>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</si>
  <si>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</si>
  <si>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</si>
  <si>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</si>
  <si>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</si>
  <si>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</si>
  <si>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</si>
  <si>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</si>
  <si>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</si>
  <si>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</si>
  <si>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</si>
  <si>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</si>
  <si>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</si>
  <si>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</si>
  <si>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</si>
  <si>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</si>
  <si>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</si>
  <si>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</si>
  <si>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</si>
  <si>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</si>
  <si>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</si>
  <si>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</si>
  <si>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</si>
  <si>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</si>
  <si>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</si>
  <si>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</si>
  <si>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</si>
  <si>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</si>
  <si>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</si>
  <si>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</si>
  <si>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</si>
  <si>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</si>
  <si>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</si>
  <si>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</si>
  <si>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</si>
  <si>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</si>
  <si>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</si>
  <si>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</si>
  <si>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</si>
  <si>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</si>
  <si>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</si>
  <si>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</si>
  <si>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</si>
  <si>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</si>
  <si>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</si>
  <si>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</si>
  <si>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</si>
  <si>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</si>
  <si>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</si>
  <si>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</si>
  <si>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</si>
  <si>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</si>
  <si>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</si>
  <si>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</si>
  <si>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</si>
  <si>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</si>
  <si>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</si>
  <si>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</si>
  <si>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</si>
  <si>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</si>
  <si>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</si>
  <si>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</si>
  <si>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</si>
  <si>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</si>
  <si>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</si>
  <si>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</si>
  <si>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</si>
  <si>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</si>
  <si>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</si>
  <si>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</si>
  <si>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</si>
  <si>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Delicias</t>
  </si>
  <si>
    <t>Al 31 de diciembre de 2021 y al 31 de diciembre de 2020 (b)</t>
  </si>
  <si>
    <t>ING. LUIS CARLOS GOMEZ SANCHEZ</t>
  </si>
  <si>
    <t>DIRECTOR EJECUTIVO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</si>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</sst>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topLeftCell="A76" zoomScale="90" zoomScaleNormal="90" workbookViewId="0">
      <selection activeCell="E98" sqref="E98"/>
    </sheetView>
  </sheetViews>
  <sheetFormatPr baseColWidth="10" defaultRowHeight="15" x14ac:dyDescent="0.25"/>
  <cols>
    <col min="1" max="1" width="4.7109375" customWidth="1"/>
    <col min="2" max="2" width="45.85546875" style="1" customWidth="1"/>
    <col min="3" max="4" width="14.7109375" style="1" customWidth="1"/>
    <col min="5" max="5" width="47.42578125" style="1" customWidth="1"/>
    <col min="6" max="6" width="14.7109375" customWidth="1"/>
    <col min="7" max="7" width="16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37682343</v>
      </c>
      <c r="D9" s="20">
        <f>SUM(D10:D16)</f>
        <v>56370285</v>
      </c>
      <c r="E9" s="11" t="s">
        <v>9</v>
      </c>
      <c r="F9" s="20">
        <f>SUM(F10:F18)</f>
        <v>22258999</v>
      </c>
      <c r="G9" s="20">
        <f>SUM(G10:G18)</f>
        <v>58886448</v>
      </c>
    </row>
    <row r="10" spans="2:8" x14ac:dyDescent="0.25">
      <c r="B10" s="12" t="s">
        <v>10</v>
      </c>
      <c r="C10" s="26">
        <v>45000</v>
      </c>
      <c r="D10" s="26">
        <v>87000</v>
      </c>
      <c r="E10" s="13" t="s">
        <v>11</v>
      </c>
      <c r="F10" s="26">
        <v>1985146</v>
      </c>
      <c r="G10" s="26">
        <v>1985146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2572162</v>
      </c>
      <c r="G11" s="26">
        <v>7823992</v>
      </c>
    </row>
    <row r="12" spans="2:8" ht="24" x14ac:dyDescent="0.25">
      <c r="B12" s="12" t="s">
        <v>14</v>
      </c>
      <c r="C12" s="26">
        <v>19132521</v>
      </c>
      <c r="D12" s="26">
        <v>31893887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18504822</v>
      </c>
      <c r="D13" s="26">
        <v>24389398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17701691</v>
      </c>
      <c r="G16" s="26">
        <v>49077310</v>
      </c>
    </row>
    <row r="17" spans="2:7" ht="24" x14ac:dyDescent="0.25">
      <c r="B17" s="10" t="s">
        <v>24</v>
      </c>
      <c r="C17" s="20">
        <f>SUM(C18:C24)</f>
        <v>10043603</v>
      </c>
      <c r="D17" s="20">
        <f>SUM(D18:D24)</f>
        <v>4619967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9993635</v>
      </c>
      <c r="D20" s="26">
        <v>4582264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49968</v>
      </c>
      <c r="D22" s="26">
        <v>37703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19096475</v>
      </c>
      <c r="D25" s="20">
        <f>SUM(D26:D30)</f>
        <v>11922657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19096475</v>
      </c>
      <c r="D30" s="26">
        <v>11922657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6067298</v>
      </c>
      <c r="D37" s="27">
        <v>2907825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53848</v>
      </c>
      <c r="D41" s="20">
        <f>SUM(D42:D45)</f>
        <v>53848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53848</v>
      </c>
      <c r="D42" s="26">
        <v>53848</v>
      </c>
      <c r="E42" s="11" t="s">
        <v>75</v>
      </c>
      <c r="F42" s="20">
        <f>SUM(F43:F45)</f>
        <v>410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410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72943567</v>
      </c>
      <c r="D47" s="20">
        <f>SUM(D41,D38,D37,D31,D25,D17,D9)</f>
        <v>75874582</v>
      </c>
      <c r="E47" s="14" t="s">
        <v>83</v>
      </c>
      <c r="F47" s="20">
        <f>SUM(F42,F38,F31,F27,F26,F23,F19,F9)</f>
        <v>22259409</v>
      </c>
      <c r="G47" s="20">
        <f>SUM(G42,G38,G31,G27,G26,G23,G19,G9)</f>
        <v>58886448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32349257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485268205</v>
      </c>
      <c r="D52" s="26">
        <v>377695131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44525282</v>
      </c>
      <c r="D53" s="26">
        <v>40036655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1650918</v>
      </c>
      <c r="D54" s="26">
        <v>1351933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-7984603</v>
      </c>
      <c r="D55" s="26">
        <v>-5192048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32349257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54608666</v>
      </c>
      <c r="G59" s="20">
        <f>SUM(G47,G57)</f>
        <v>58886448</v>
      </c>
    </row>
    <row r="60" spans="2:7" ht="24" x14ac:dyDescent="0.25">
      <c r="B60" s="4" t="s">
        <v>103</v>
      </c>
      <c r="C60" s="20">
        <f>SUM(C50:C58)</f>
        <v>523459802</v>
      </c>
      <c r="D60" s="20">
        <f>SUM(D50:D58)</f>
        <v>413891671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596403369</v>
      </c>
      <c r="D62" s="20">
        <f>SUM(D47,D60)</f>
        <v>489766253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330069435</v>
      </c>
      <c r="G63" s="20">
        <f>SUM(G64:G66)</f>
        <v>226902090</v>
      </c>
    </row>
    <row r="64" spans="2:7" x14ac:dyDescent="0.25">
      <c r="B64" s="15"/>
      <c r="C64" s="23"/>
      <c r="D64" s="23"/>
      <c r="E64" s="11" t="s">
        <v>107</v>
      </c>
      <c r="F64" s="26">
        <v>330069435</v>
      </c>
      <c r="G64" s="26">
        <v>226902090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207001571</v>
      </c>
      <c r="G68" s="20">
        <f>SUM(G69:G73)</f>
        <v>205962860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207001571</v>
      </c>
      <c r="G70" s="26">
        <v>205962860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537071006</v>
      </c>
      <c r="G79" s="20">
        <f>SUM(G63,G68,G75)</f>
        <v>432864950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591679672</v>
      </c>
      <c r="G81" s="20">
        <f>SUM(G59,G79)</f>
        <v>491751398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 t="s">
        <v>125</v>
      </c>
      <c r="D86" s="28"/>
      <c r="F86" s="28" t="s">
        <v>127</v>
      </c>
    </row>
    <row r="87" spans="2:7" s="29" customFormat="1" x14ac:dyDescent="0.25">
      <c r="B87" s="28"/>
      <c r="C87" s="28" t="s">
        <v>126</v>
      </c>
      <c r="D87" s="28"/>
      <c r="F87" s="28" t="s">
        <v>128</v>
      </c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62992125984251968" right="0.62992125984251968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2022-01-27T17:23:56Z</cp:lastPrinted>
  <dcterms:created xsi:type="dcterms:W3CDTF">2020-01-08T19:54:23Z</dcterms:created>
  <dcterms:modified xsi:type="dcterms:W3CDTF">2022-01-27T17:34:20Z</dcterms:modified>
</cp:coreProperties>
</file>